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360" yWindow="12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  <c r="F196" l="1"/>
  <c r="J196"/>
  <c r="I196"/>
  <c r="H196"/>
  <c r="G196"/>
</calcChain>
</file>

<file path=xl/sharedStrings.xml><?xml version="1.0" encoding="utf-8"?>
<sst xmlns="http://schemas.openxmlformats.org/spreadsheetml/2006/main" count="252" uniqueCount="83">
  <si>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</si>
  <si>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</si>
  <si>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</si>
  <si>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</si>
  <si>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</si>
  <si>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</si>
  <si>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</si>
  <si>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</si>
  <si>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</si>
  <si>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</si>
  <si>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</si>
  <si>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</si>
  <si>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</si>
  <si>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</si>
  <si>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</si>
  <si>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</si>
  <si>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</si>
  <si>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</si>
  <si>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</si>
  <si>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</si>
  <si>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</si>
  <si>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</si>
  <si>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</si>
  <si>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</si>
  <si>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</si>
  <si>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</si>
  <si>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</si>
  <si>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</si>
  <si>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</si>
  <si>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</si>
  <si>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</si>
  <si>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</si>
  <si>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</si>
  <si>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</si>
  <si>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</si>
  <si>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</si>
  <si>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</si>
  <si>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</si>
  <si>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</si>
  <si>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Гречка</t>
  </si>
  <si>
    <t>Котлета из говядины, подлив</t>
  </si>
  <si>
    <t>Чай с лимоном</t>
  </si>
  <si>
    <t>Пшеничный</t>
  </si>
  <si>
    <t>Картофельное пюре</t>
  </si>
  <si>
    <t>пшеничный</t>
  </si>
  <si>
    <t>Котлета рыбная с подливом</t>
  </si>
  <si>
    <t>каша пшенная с маслом</t>
  </si>
  <si>
    <t>какао</t>
  </si>
  <si>
    <t>Плов с мясом говядины</t>
  </si>
  <si>
    <t>Чай с сахаром</t>
  </si>
  <si>
    <t>винегрет</t>
  </si>
  <si>
    <t>кисель</t>
  </si>
  <si>
    <t>Каша рисовая</t>
  </si>
  <si>
    <t>Директор школы</t>
  </si>
  <si>
    <t>Немеров В.Н.</t>
  </si>
  <si>
    <t>Салат из свежей капусты</t>
  </si>
  <si>
    <t>напиток из шиповника</t>
  </si>
  <si>
    <t>голень куриная</t>
  </si>
  <si>
    <t>компот из свеж морож ягод</t>
  </si>
  <si>
    <t>макаронные изделия</t>
  </si>
  <si>
    <t>кофейный напиток</t>
  </si>
  <si>
    <t>тефтели из мяса говядины</t>
  </si>
  <si>
    <t>рис отварной</t>
  </si>
  <si>
    <t>рыба припущеннаяс овощами</t>
  </si>
  <si>
    <t>картофельное пюре</t>
  </si>
  <si>
    <t>сок порционный</t>
  </si>
  <si>
    <t>чай с/с</t>
  </si>
  <si>
    <t>гречка</t>
  </si>
  <si>
    <t>компот с/ф</t>
  </si>
  <si>
    <t>салат витаминный</t>
  </si>
  <si>
    <t>молоч прод</t>
  </si>
  <si>
    <t>выпечка</t>
  </si>
  <si>
    <t>МОУ Размахнинское СОШ</t>
  </si>
  <si>
    <t>банан</t>
  </si>
  <si>
    <t>гуляш с мясом говядины</t>
  </si>
  <si>
    <t>салат из моркови с чесноком</t>
  </si>
  <si>
    <t>фруктовый салат</t>
  </si>
  <si>
    <t>голень куриннная</t>
  </si>
  <si>
    <t>Чоко пай</t>
  </si>
  <si>
    <t>свекольный салат с яблоком</t>
  </si>
  <si>
    <t>яблоко</t>
  </si>
  <si>
    <t>пшеничный с маслом</t>
  </si>
  <si>
    <t xml:space="preserve"> пшеничный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</si>
</sst>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72</v>
      </c>
      <c r="D1" s="54"/>
      <c r="E1" s="54"/>
      <c r="F1" s="12" t="s">
        <v>16</v>
      </c>
      <c r="G1" s="2" t="s">
        <v>17</v>
      </c>
      <c r="H1" s="55" t="s">
        <v>53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54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80</v>
      </c>
      <c r="G6" s="40">
        <v>12.02</v>
      </c>
      <c r="H6" s="40">
        <v>9.9700000000000006</v>
      </c>
      <c r="I6" s="40">
        <v>12.32</v>
      </c>
      <c r="J6" s="40">
        <v>186</v>
      </c>
      <c r="K6" s="41">
        <v>268</v>
      </c>
      <c r="L6" s="52"/>
    </row>
    <row r="7" spans="1:12" ht="14.4">
      <c r="A7" s="23"/>
      <c r="B7" s="15"/>
      <c r="C7" s="11"/>
      <c r="D7" s="6" t="s">
        <v>29</v>
      </c>
      <c r="E7" s="42" t="s">
        <v>39</v>
      </c>
      <c r="F7" s="43">
        <v>200</v>
      </c>
      <c r="G7" s="43">
        <v>9.3000000000000007</v>
      </c>
      <c r="H7" s="43">
        <v>2.2000000000000002</v>
      </c>
      <c r="I7" s="43">
        <v>44.3</v>
      </c>
      <c r="J7" s="43">
        <v>239.2</v>
      </c>
      <c r="K7" s="44">
        <v>213</v>
      </c>
      <c r="L7" s="51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0.14000000000000001</v>
      </c>
      <c r="H8" s="43">
        <v>0.03</v>
      </c>
      <c r="I8" s="43">
        <v>16.149999999999999</v>
      </c>
      <c r="J8" s="43">
        <v>67</v>
      </c>
      <c r="K8" s="44">
        <v>375</v>
      </c>
      <c r="L8" s="51"/>
    </row>
    <row r="9" spans="1:12" ht="14.4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4.7</v>
      </c>
      <c r="H9" s="43">
        <v>0.6</v>
      </c>
      <c r="I9" s="43">
        <v>29</v>
      </c>
      <c r="J9" s="43">
        <v>141</v>
      </c>
      <c r="K9" s="44">
        <v>0</v>
      </c>
      <c r="L9" s="51"/>
    </row>
    <row r="10" spans="1:12" ht="14.4">
      <c r="A10" s="23"/>
      <c r="B10" s="15"/>
      <c r="C10" s="11"/>
      <c r="D10" s="7" t="s">
        <v>24</v>
      </c>
      <c r="E10" s="42" t="s">
        <v>73</v>
      </c>
      <c r="F10" s="43">
        <v>100</v>
      </c>
      <c r="G10" s="43">
        <v>3</v>
      </c>
      <c r="H10" s="43">
        <v>0</v>
      </c>
      <c r="I10" s="43">
        <v>47.2</v>
      </c>
      <c r="J10" s="43">
        <v>200</v>
      </c>
      <c r="K10" s="44">
        <v>10</v>
      </c>
      <c r="L10" s="51"/>
    </row>
    <row r="11" spans="1:12" ht="14.4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51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29.16</v>
      </c>
      <c r="H13" s="19">
        <f t="shared" si="0"/>
        <v>12.8</v>
      </c>
      <c r="I13" s="19">
        <f t="shared" si="0"/>
        <v>148.97</v>
      </c>
      <c r="J13" s="19">
        <f t="shared" si="0"/>
        <v>833.2</v>
      </c>
      <c r="K13" s="25"/>
      <c r="L13" s="19"/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620</v>
      </c>
      <c r="G24" s="32">
        <f t="shared" ref="G24:J24" si="3">G13+G23</f>
        <v>29.16</v>
      </c>
      <c r="H24" s="32">
        <f t="shared" si="3"/>
        <v>12.8</v>
      </c>
      <c r="I24" s="32">
        <f t="shared" si="3"/>
        <v>148.97</v>
      </c>
      <c r="J24" s="32">
        <f t="shared" si="3"/>
        <v>833.2</v>
      </c>
      <c r="K24" s="32"/>
      <c r="L24" s="32"/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100</v>
      </c>
      <c r="G25" s="40">
        <v>13.09</v>
      </c>
      <c r="H25" s="40">
        <v>16.16</v>
      </c>
      <c r="I25" s="40">
        <v>3.61</v>
      </c>
      <c r="J25" s="40">
        <v>183.34</v>
      </c>
      <c r="K25" s="41">
        <v>637</v>
      </c>
      <c r="L25" s="40"/>
    </row>
    <row r="26" spans="1:12" ht="14.4">
      <c r="A26" s="14"/>
      <c r="B26" s="15"/>
      <c r="C26" s="11"/>
      <c r="D26" s="6" t="s">
        <v>29</v>
      </c>
      <c r="E26" s="42" t="s">
        <v>43</v>
      </c>
      <c r="F26" s="43">
        <v>180</v>
      </c>
      <c r="G26" s="43">
        <v>3.76</v>
      </c>
      <c r="H26" s="43">
        <v>5.58</v>
      </c>
      <c r="I26" s="43">
        <v>30</v>
      </c>
      <c r="J26" s="43">
        <v>185.26</v>
      </c>
      <c r="K26" s="44">
        <v>312</v>
      </c>
      <c r="L26" s="43"/>
    </row>
    <row r="27" spans="1:12" ht="14.4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0.68</v>
      </c>
      <c r="H27" s="43">
        <v>0.28000000000000003</v>
      </c>
      <c r="I27" s="43">
        <v>29.62</v>
      </c>
      <c r="J27" s="43">
        <v>137</v>
      </c>
      <c r="K27" s="44">
        <v>388</v>
      </c>
      <c r="L27" s="43"/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4.7</v>
      </c>
      <c r="H28" s="43">
        <v>0.6</v>
      </c>
      <c r="I28" s="43">
        <v>29</v>
      </c>
      <c r="J28" s="43">
        <v>141</v>
      </c>
      <c r="K28" s="44">
        <v>0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26</v>
      </c>
      <c r="E30" s="42" t="s">
        <v>69</v>
      </c>
      <c r="F30" s="43">
        <v>60</v>
      </c>
      <c r="G30" s="43">
        <v>0.33</v>
      </c>
      <c r="H30" s="43">
        <v>2.54</v>
      </c>
      <c r="I30" s="43">
        <v>4.5</v>
      </c>
      <c r="J30" s="43">
        <v>43.7</v>
      </c>
      <c r="K30" s="44">
        <v>20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4">SUM(G25:G31)</f>
        <v>22.56</v>
      </c>
      <c r="H32" s="19">
        <f t="shared" ref="H32" si="5">SUM(H25:H31)</f>
        <v>25.160000000000004</v>
      </c>
      <c r="I32" s="19">
        <f t="shared" ref="I32" si="6">SUM(I25:I31)</f>
        <v>96.73</v>
      </c>
      <c r="J32" s="19">
        <f t="shared" ref="J32" si="7">SUM(J25:J31)</f>
        <v>690.30000000000007</v>
      </c>
      <c r="K32" s="25"/>
      <c r="L32" s="19"/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580</v>
      </c>
      <c r="G43" s="32">
        <f t="shared" ref="G43" si="12">G32+G42</f>
        <v>22.56</v>
      </c>
      <c r="H43" s="32">
        <f t="shared" ref="H43" si="13">H32+H42</f>
        <v>25.160000000000004</v>
      </c>
      <c r="I43" s="32">
        <f t="shared" ref="I43" si="14">I32+I42</f>
        <v>96.73</v>
      </c>
      <c r="J43" s="32">
        <f t="shared" ref="J43" si="15">J32+J42</f>
        <v>690.30000000000007</v>
      </c>
      <c r="K43" s="32"/>
      <c r="L43" s="32"/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14.14</v>
      </c>
      <c r="H44" s="40">
        <v>11.7</v>
      </c>
      <c r="I44" s="40">
        <v>13.97</v>
      </c>
      <c r="J44" s="40">
        <v>214.34</v>
      </c>
      <c r="K44" s="41">
        <v>265</v>
      </c>
      <c r="L44" s="40"/>
    </row>
    <row r="45" spans="1:12" ht="14.4">
      <c r="A45" s="23"/>
      <c r="B45" s="15"/>
      <c r="C45" s="11"/>
      <c r="D45" s="6" t="s">
        <v>29</v>
      </c>
      <c r="E45" s="42"/>
      <c r="F45" s="43"/>
      <c r="G45" s="40"/>
      <c r="H45" s="40"/>
      <c r="I45" s="40"/>
      <c r="J45" s="40"/>
      <c r="K45" s="41"/>
      <c r="L45" s="43"/>
    </row>
    <row r="46" spans="1:12" ht="14.4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0.16</v>
      </c>
      <c r="H46" s="43">
        <v>0.16</v>
      </c>
      <c r="I46" s="43">
        <v>18.89</v>
      </c>
      <c r="J46" s="43">
        <v>79</v>
      </c>
      <c r="K46" s="44">
        <v>516</v>
      </c>
      <c r="L46" s="43"/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4.7</v>
      </c>
      <c r="H47" s="43">
        <v>0.6</v>
      </c>
      <c r="I47" s="43">
        <v>29</v>
      </c>
      <c r="J47" s="43">
        <v>141</v>
      </c>
      <c r="K47" s="44">
        <v>0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26</v>
      </c>
      <c r="E49" s="42" t="s">
        <v>50</v>
      </c>
      <c r="F49" s="43">
        <v>60</v>
      </c>
      <c r="G49" s="43">
        <v>1.6</v>
      </c>
      <c r="H49" s="43">
        <v>10.130000000000001</v>
      </c>
      <c r="I49" s="43">
        <v>8.08</v>
      </c>
      <c r="J49" s="43">
        <v>130</v>
      </c>
      <c r="K49" s="44">
        <v>45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20.6</v>
      </c>
      <c r="H51" s="19">
        <f t="shared" ref="H51" si="17">SUM(H44:H50)</f>
        <v>22.59</v>
      </c>
      <c r="I51" s="19">
        <f t="shared" ref="I51" si="18">SUM(I44:I50)</f>
        <v>69.94</v>
      </c>
      <c r="J51" s="19">
        <f t="shared" ref="J51" si="19">SUM(J44:J50)</f>
        <v>564.34</v>
      </c>
      <c r="K51" s="25"/>
      <c r="L51" s="19"/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4">G51+G61</f>
        <v>20.6</v>
      </c>
      <c r="H62" s="32">
        <f t="shared" ref="H62" si="25">H51+H61</f>
        <v>22.59</v>
      </c>
      <c r="I62" s="32">
        <f t="shared" ref="I62" si="26">I51+I61</f>
        <v>69.94</v>
      </c>
      <c r="J62" s="32">
        <f t="shared" ref="J62" si="27">J51+J61</f>
        <v>564.34</v>
      </c>
      <c r="K62" s="32"/>
      <c r="L62" s="32"/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120</v>
      </c>
      <c r="G63" s="40">
        <v>16.75</v>
      </c>
      <c r="H63" s="40">
        <v>7.98</v>
      </c>
      <c r="I63" s="40">
        <v>12.4</v>
      </c>
      <c r="J63" s="40">
        <v>196.8</v>
      </c>
      <c r="K63" s="41">
        <v>234</v>
      </c>
      <c r="L63" s="40"/>
    </row>
    <row r="64" spans="1:12" ht="14.4">
      <c r="A64" s="23"/>
      <c r="B64" s="15"/>
      <c r="C64" s="11"/>
      <c r="D64" s="6" t="s">
        <v>29</v>
      </c>
      <c r="E64" s="42" t="s">
        <v>59</v>
      </c>
      <c r="F64" s="43">
        <v>150</v>
      </c>
      <c r="G64" s="43">
        <v>3.37</v>
      </c>
      <c r="H64" s="43">
        <v>3.36</v>
      </c>
      <c r="I64" s="43">
        <v>20.77</v>
      </c>
      <c r="J64" s="43">
        <v>127</v>
      </c>
      <c r="K64" s="44">
        <v>304</v>
      </c>
      <c r="L64" s="43"/>
    </row>
    <row r="65" spans="1:12" ht="14.4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1.4</v>
      </c>
      <c r="H65" s="43">
        <v>0</v>
      </c>
      <c r="I65" s="43">
        <v>29</v>
      </c>
      <c r="J65" s="43">
        <v>122</v>
      </c>
      <c r="K65" s="44">
        <v>388</v>
      </c>
      <c r="L65" s="43"/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4.7</v>
      </c>
      <c r="H66" s="43">
        <v>0.6</v>
      </c>
      <c r="I66" s="43">
        <v>29</v>
      </c>
      <c r="J66" s="43">
        <v>141</v>
      </c>
      <c r="K66" s="44">
        <v>0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26</v>
      </c>
      <c r="E68" s="42" t="s">
        <v>79</v>
      </c>
      <c r="F68" s="43">
        <v>60</v>
      </c>
      <c r="G68" s="43">
        <v>8.1300000000000008</v>
      </c>
      <c r="H68" s="43">
        <v>10.32</v>
      </c>
      <c r="I68" s="43">
        <v>13</v>
      </c>
      <c r="J68" s="43">
        <v>184.99</v>
      </c>
      <c r="K68" s="44">
        <v>73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8">SUM(G63:G69)</f>
        <v>34.35</v>
      </c>
      <c r="H70" s="19">
        <f t="shared" ref="H70" si="29">SUM(H63:H69)</f>
        <v>22.259999999999998</v>
      </c>
      <c r="I70" s="19">
        <f t="shared" ref="I70" si="30">SUM(I63:I69)</f>
        <v>104.17</v>
      </c>
      <c r="J70" s="19">
        <f t="shared" ref="J70" si="31">SUM(J63:J69)</f>
        <v>771.79</v>
      </c>
      <c r="K70" s="25"/>
      <c r="L70" s="19"/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570</v>
      </c>
      <c r="G81" s="32">
        <f t="shared" ref="G81" si="36">G70+G80</f>
        <v>34.35</v>
      </c>
      <c r="H81" s="32">
        <f t="shared" ref="H81" si="37">H70+H80</f>
        <v>22.259999999999998</v>
      </c>
      <c r="I81" s="32">
        <f t="shared" ref="I81" si="38">I70+I80</f>
        <v>104.17</v>
      </c>
      <c r="J81" s="32">
        <f t="shared" ref="J81" si="39">J70+J80</f>
        <v>771.79</v>
      </c>
      <c r="K81" s="32"/>
      <c r="L81" s="32">
        <v>90.6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200</v>
      </c>
      <c r="G82" s="40">
        <v>2.96</v>
      </c>
      <c r="H82" s="40">
        <v>2.19</v>
      </c>
      <c r="I82" s="40">
        <v>20.9</v>
      </c>
      <c r="J82" s="40">
        <v>119</v>
      </c>
      <c r="K82" s="41"/>
      <c r="L82" s="40"/>
    </row>
    <row r="83" spans="1:12" ht="14.4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5.53</v>
      </c>
      <c r="H84" s="43">
        <v>6.06</v>
      </c>
      <c r="I84" s="43">
        <v>24.63</v>
      </c>
      <c r="J84" s="43">
        <v>79</v>
      </c>
      <c r="K84" s="44">
        <v>342</v>
      </c>
      <c r="L84" s="43"/>
    </row>
    <row r="85" spans="1:12" ht="14.4">
      <c r="A85" s="23"/>
      <c r="B85" s="15"/>
      <c r="C85" s="11"/>
      <c r="D85" s="7" t="s">
        <v>23</v>
      </c>
      <c r="E85" s="42" t="s">
        <v>82</v>
      </c>
      <c r="F85" s="43">
        <v>40</v>
      </c>
      <c r="G85" s="43">
        <v>4.7</v>
      </c>
      <c r="H85" s="43">
        <v>0.6</v>
      </c>
      <c r="I85" s="43">
        <v>29</v>
      </c>
      <c r="J85" s="43">
        <v>141</v>
      </c>
      <c r="K85" s="44">
        <v>0</v>
      </c>
      <c r="L85" s="43"/>
    </row>
    <row r="86" spans="1:12" ht="14.4">
      <c r="A86" s="23"/>
      <c r="B86" s="15"/>
      <c r="C86" s="11"/>
      <c r="D86" s="7" t="s">
        <v>24</v>
      </c>
      <c r="E86" s="42" t="s">
        <v>80</v>
      </c>
      <c r="F86" s="43">
        <v>100</v>
      </c>
      <c r="G86" s="43">
        <v>3</v>
      </c>
      <c r="H86" s="43">
        <v>0</v>
      </c>
      <c r="I86" s="43">
        <v>47.2</v>
      </c>
      <c r="J86" s="43">
        <v>200</v>
      </c>
      <c r="K86" s="44">
        <v>10</v>
      </c>
      <c r="L86" s="43"/>
    </row>
    <row r="87" spans="1:12" ht="14.4">
      <c r="A87" s="23"/>
      <c r="B87" s="15"/>
      <c r="C87" s="11"/>
      <c r="D87" s="6" t="s">
        <v>70</v>
      </c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0">SUM(G82:G88)</f>
        <v>16.190000000000001</v>
      </c>
      <c r="H89" s="19">
        <f t="shared" ref="H89" si="41">SUM(H82:H88)</f>
        <v>8.85</v>
      </c>
      <c r="I89" s="19">
        <f t="shared" ref="I89" si="42">SUM(I82:I88)</f>
        <v>121.73</v>
      </c>
      <c r="J89" s="19">
        <f t="shared" ref="J89" si="43">SUM(J82:J88)</f>
        <v>539</v>
      </c>
      <c r="K89" s="19"/>
      <c r="L89" s="19"/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48">G89+G99</f>
        <v>16.190000000000001</v>
      </c>
      <c r="H100" s="32">
        <f t="shared" ref="H100" si="49">H89+H99</f>
        <v>8.85</v>
      </c>
      <c r="I100" s="32">
        <f t="shared" ref="I100" si="50">I89+I99</f>
        <v>121.73</v>
      </c>
      <c r="J100" s="32">
        <f t="shared" ref="J100" si="51">J89+J99</f>
        <v>539</v>
      </c>
      <c r="K100" s="32"/>
      <c r="L100" s="32"/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180</v>
      </c>
      <c r="G101" s="40">
        <v>9.5500000000000007</v>
      </c>
      <c r="H101" s="40">
        <v>11.51</v>
      </c>
      <c r="I101" s="40">
        <v>9.6</v>
      </c>
      <c r="J101" s="40">
        <v>180</v>
      </c>
      <c r="K101" s="41">
        <v>265</v>
      </c>
      <c r="L101" s="40"/>
    </row>
    <row r="102" spans="1:12" ht="14.4">
      <c r="A102" s="23"/>
      <c r="B102" s="15"/>
      <c r="C102" s="11"/>
      <c r="D102" s="6" t="s">
        <v>29</v>
      </c>
      <c r="E102" s="42" t="s">
        <v>62</v>
      </c>
      <c r="F102" s="43">
        <v>150</v>
      </c>
      <c r="G102" s="43">
        <v>3.69</v>
      </c>
      <c r="H102" s="43">
        <v>5.48</v>
      </c>
      <c r="I102" s="43">
        <v>30.04</v>
      </c>
      <c r="J102" s="43">
        <v>209</v>
      </c>
      <c r="K102" s="44">
        <v>41</v>
      </c>
      <c r="L102" s="43"/>
    </row>
    <row r="103" spans="1:12" ht="14.4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0.1</v>
      </c>
      <c r="H103" s="43">
        <v>0.03</v>
      </c>
      <c r="I103" s="43">
        <v>16</v>
      </c>
      <c r="J103" s="43">
        <v>65</v>
      </c>
      <c r="K103" s="44">
        <v>375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4.7</v>
      </c>
      <c r="H104" s="43">
        <v>0.6</v>
      </c>
      <c r="I104" s="43">
        <v>29</v>
      </c>
      <c r="J104" s="43">
        <v>141</v>
      </c>
      <c r="K104" s="44">
        <v>0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26</v>
      </c>
      <c r="E106" s="42" t="s">
        <v>55</v>
      </c>
      <c r="F106" s="43">
        <v>60</v>
      </c>
      <c r="G106" s="43">
        <v>1.33</v>
      </c>
      <c r="H106" s="43">
        <v>6.08</v>
      </c>
      <c r="I106" s="43">
        <v>8.52</v>
      </c>
      <c r="J106" s="43">
        <v>94.12</v>
      </c>
      <c r="K106" s="44">
        <v>27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2">SUM(G101:G107)</f>
        <v>19.369999999999997</v>
      </c>
      <c r="H108" s="19">
        <f t="shared" si="52"/>
        <v>23.700000000000003</v>
      </c>
      <c r="I108" s="19">
        <f t="shared" si="52"/>
        <v>93.16</v>
      </c>
      <c r="J108" s="19">
        <f t="shared" si="52"/>
        <v>689.12</v>
      </c>
      <c r="K108" s="25"/>
      <c r="L108" s="19"/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630</v>
      </c>
      <c r="G119" s="32">
        <f t="shared" ref="G119" si="55">G108+G118</f>
        <v>19.369999999999997</v>
      </c>
      <c r="H119" s="32">
        <f t="shared" ref="H119" si="56">H108+H118</f>
        <v>23.700000000000003</v>
      </c>
      <c r="I119" s="32">
        <f t="shared" ref="I119" si="57">I108+I118</f>
        <v>93.16</v>
      </c>
      <c r="J119" s="32">
        <f t="shared" ref="J119" si="58">J108+J118</f>
        <v>689.12</v>
      </c>
      <c r="K119" s="32"/>
      <c r="L119" s="32"/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12.2</v>
      </c>
      <c r="H120" s="40">
        <v>4.3600000000000003</v>
      </c>
      <c r="I120" s="40">
        <v>2.06</v>
      </c>
      <c r="J120" s="40">
        <v>96</v>
      </c>
      <c r="K120" s="41">
        <v>51</v>
      </c>
      <c r="L120" s="40"/>
    </row>
    <row r="121" spans="1:12" ht="14.4">
      <c r="A121" s="14"/>
      <c r="B121" s="15"/>
      <c r="C121" s="11"/>
      <c r="D121" s="6" t="s">
        <v>29</v>
      </c>
      <c r="E121" s="42" t="s">
        <v>64</v>
      </c>
      <c r="F121" s="43">
        <v>180</v>
      </c>
      <c r="G121" s="43">
        <v>3.76</v>
      </c>
      <c r="H121" s="43">
        <v>5.58</v>
      </c>
      <c r="I121" s="43">
        <v>30</v>
      </c>
      <c r="J121" s="43">
        <v>185.26</v>
      </c>
      <c r="K121" s="44">
        <v>312</v>
      </c>
      <c r="L121" s="43"/>
    </row>
    <row r="122" spans="1:12" ht="14.4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1</v>
      </c>
      <c r="H122" s="43">
        <v>0.2</v>
      </c>
      <c r="I122" s="43">
        <v>20</v>
      </c>
      <c r="J122" s="43">
        <v>65.8</v>
      </c>
      <c r="K122" s="44">
        <v>382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4.7</v>
      </c>
      <c r="H123" s="43">
        <v>0.6</v>
      </c>
      <c r="I123" s="43">
        <v>29</v>
      </c>
      <c r="J123" s="43">
        <v>141</v>
      </c>
      <c r="K123" s="44">
        <v>0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59">SUM(G120:G126)</f>
        <v>21.66</v>
      </c>
      <c r="H127" s="19">
        <f t="shared" si="59"/>
        <v>10.74</v>
      </c>
      <c r="I127" s="19">
        <f t="shared" si="59"/>
        <v>81.06</v>
      </c>
      <c r="J127" s="19">
        <f t="shared" si="59"/>
        <v>488.06</v>
      </c>
      <c r="K127" s="25"/>
      <c r="L127" s="19"/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620</v>
      </c>
      <c r="G138" s="32">
        <f t="shared" ref="G138" si="62">G127+G137</f>
        <v>21.66</v>
      </c>
      <c r="H138" s="32">
        <f t="shared" ref="H138" si="63">H127+H137</f>
        <v>10.74</v>
      </c>
      <c r="I138" s="32">
        <f t="shared" ref="I138" si="64">I127+I137</f>
        <v>81.06</v>
      </c>
      <c r="J138" s="32">
        <f t="shared" ref="J138:L138" si="65">J127+J137</f>
        <v>488.06</v>
      </c>
      <c r="K138" s="32"/>
      <c r="L138" s="32">
        <f t="shared" si="65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100</v>
      </c>
      <c r="G139" s="40">
        <v>6.87</v>
      </c>
      <c r="H139" s="40">
        <v>10.210000000000001</v>
      </c>
      <c r="I139" s="40">
        <v>2.41</v>
      </c>
      <c r="J139" s="40">
        <v>129.6</v>
      </c>
      <c r="K139" s="41">
        <v>637</v>
      </c>
      <c r="L139" s="40"/>
    </row>
    <row r="140" spans="1:12" ht="14.4">
      <c r="A140" s="23"/>
      <c r="B140" s="15"/>
      <c r="C140" s="11"/>
      <c r="D140" s="6" t="s">
        <v>29</v>
      </c>
      <c r="E140" s="42" t="s">
        <v>59</v>
      </c>
      <c r="F140" s="43">
        <v>100</v>
      </c>
      <c r="G140" s="43">
        <v>2.96</v>
      </c>
      <c r="H140" s="43">
        <v>2.19</v>
      </c>
      <c r="I140" s="43">
        <v>20.9</v>
      </c>
      <c r="J140" s="43">
        <v>119</v>
      </c>
      <c r="K140" s="44">
        <v>302</v>
      </c>
      <c r="L140" s="43"/>
    </row>
    <row r="141" spans="1:12" ht="14.4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0.1</v>
      </c>
      <c r="H141" s="43">
        <v>0.03</v>
      </c>
      <c r="I141" s="43">
        <v>16</v>
      </c>
      <c r="J141" s="43">
        <v>65</v>
      </c>
      <c r="K141" s="44">
        <v>375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4.7</v>
      </c>
      <c r="H142" s="43">
        <v>0.6</v>
      </c>
      <c r="I142" s="43">
        <v>29</v>
      </c>
      <c r="J142" s="43">
        <v>141</v>
      </c>
      <c r="K142" s="44">
        <v>0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26</v>
      </c>
      <c r="E144" s="42" t="s">
        <v>76</v>
      </c>
      <c r="F144" s="43">
        <v>60</v>
      </c>
      <c r="G144" s="43">
        <v>0.54</v>
      </c>
      <c r="H144" s="43">
        <v>0.12</v>
      </c>
      <c r="I144" s="43">
        <v>2.1</v>
      </c>
      <c r="J144" s="43">
        <v>14.3</v>
      </c>
      <c r="K144" s="44">
        <v>388</v>
      </c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15.169999999999998</v>
      </c>
      <c r="H146" s="19">
        <f t="shared" si="66"/>
        <v>13.149999999999999</v>
      </c>
      <c r="I146" s="19">
        <f t="shared" si="66"/>
        <v>70.41</v>
      </c>
      <c r="J146" s="19">
        <f t="shared" si="66"/>
        <v>468.90000000000003</v>
      </c>
      <c r="K146" s="25"/>
      <c r="L146" s="19"/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69">G146+G156</f>
        <v>15.169999999999998</v>
      </c>
      <c r="H157" s="32">
        <f t="shared" ref="H157" si="70">H146+H156</f>
        <v>13.149999999999999</v>
      </c>
      <c r="I157" s="32">
        <f t="shared" ref="I157" si="71">I146+I156</f>
        <v>70.41</v>
      </c>
      <c r="J157" s="32">
        <f t="shared" ref="J157" si="72">J146+J156</f>
        <v>468.90000000000003</v>
      </c>
      <c r="K157" s="32"/>
      <c r="L157" s="32">
        <v>100.95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100</v>
      </c>
      <c r="G158" s="40">
        <v>16.88</v>
      </c>
      <c r="H158" s="40">
        <v>10.88</v>
      </c>
      <c r="I158" s="40">
        <v>0</v>
      </c>
      <c r="J158" s="40">
        <v>165</v>
      </c>
      <c r="K158" s="41">
        <v>637</v>
      </c>
      <c r="L158" s="40"/>
    </row>
    <row r="159" spans="1:12" ht="14.4">
      <c r="A159" s="23"/>
      <c r="B159" s="15"/>
      <c r="C159" s="11"/>
      <c r="D159" s="6" t="s">
        <v>29</v>
      </c>
      <c r="E159" s="42" t="s">
        <v>67</v>
      </c>
      <c r="F159" s="43">
        <v>200</v>
      </c>
      <c r="G159" s="43">
        <v>11.41</v>
      </c>
      <c r="H159" s="43">
        <v>7.8</v>
      </c>
      <c r="I159" s="43">
        <v>51.56</v>
      </c>
      <c r="J159" s="43">
        <v>320</v>
      </c>
      <c r="K159" s="44">
        <v>24</v>
      </c>
      <c r="L159" s="43"/>
    </row>
    <row r="160" spans="1:12" ht="14.4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0.73</v>
      </c>
      <c r="H160" s="43">
        <v>0</v>
      </c>
      <c r="I160" s="43">
        <v>29</v>
      </c>
      <c r="J160" s="43">
        <v>122</v>
      </c>
      <c r="K160" s="44">
        <v>516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4.0999999999999996</v>
      </c>
      <c r="H161" s="43">
        <v>0.6</v>
      </c>
      <c r="I161" s="43">
        <v>0.65</v>
      </c>
      <c r="J161" s="43">
        <v>25.3</v>
      </c>
      <c r="K161" s="44">
        <v>0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26</v>
      </c>
      <c r="E163" s="42" t="s">
        <v>75</v>
      </c>
      <c r="F163" s="43">
        <v>60</v>
      </c>
      <c r="G163" s="43">
        <v>1.33</v>
      </c>
      <c r="H163" s="43">
        <v>6.08</v>
      </c>
      <c r="I163" s="43">
        <v>8.52</v>
      </c>
      <c r="J163" s="43">
        <v>94.12</v>
      </c>
      <c r="K163" s="44">
        <v>27</v>
      </c>
      <c r="L163" s="51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3">SUM(G158:G164)</f>
        <v>34.449999999999996</v>
      </c>
      <c r="H165" s="19">
        <f t="shared" si="73"/>
        <v>25.36</v>
      </c>
      <c r="I165" s="19">
        <f t="shared" si="73"/>
        <v>89.73</v>
      </c>
      <c r="J165" s="19">
        <f t="shared" si="73"/>
        <v>726.42</v>
      </c>
      <c r="K165" s="25"/>
      <c r="L165" s="19"/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600</v>
      </c>
      <c r="G176" s="32">
        <f t="shared" ref="G176" si="76">G165+G175</f>
        <v>34.449999999999996</v>
      </c>
      <c r="H176" s="32">
        <f t="shared" ref="H176" si="77">H165+H175</f>
        <v>25.36</v>
      </c>
      <c r="I176" s="32">
        <f t="shared" ref="I176" si="78">I165+I175</f>
        <v>89.73</v>
      </c>
      <c r="J176" s="32">
        <f t="shared" ref="J176:L176" si="79">J165+J175</f>
        <v>726.42</v>
      </c>
      <c r="K176" s="32"/>
      <c r="L176" s="32">
        <f t="shared" si="79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6.25</v>
      </c>
      <c r="H177" s="40">
        <v>8.2799999999999994</v>
      </c>
      <c r="I177" s="40">
        <v>34.83</v>
      </c>
      <c r="J177" s="40">
        <v>245.33</v>
      </c>
      <c r="K177" s="41">
        <v>182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4.8</v>
      </c>
      <c r="H179" s="43">
        <v>3.6</v>
      </c>
      <c r="I179" s="43">
        <v>71.2</v>
      </c>
      <c r="J179" s="43">
        <v>237.8</v>
      </c>
      <c r="K179" s="44">
        <v>379</v>
      </c>
      <c r="L179" s="43"/>
    </row>
    <row r="180" spans="1:12" ht="14.4">
      <c r="A180" s="23"/>
      <c r="B180" s="15"/>
      <c r="C180" s="11"/>
      <c r="D180" s="7" t="s">
        <v>23</v>
      </c>
      <c r="E180" s="42" t="s">
        <v>81</v>
      </c>
      <c r="F180" s="43">
        <v>70</v>
      </c>
      <c r="G180" s="43">
        <v>3.48</v>
      </c>
      <c r="H180" s="43">
        <v>8.32</v>
      </c>
      <c r="I180" s="43">
        <v>17.2</v>
      </c>
      <c r="J180" s="43">
        <v>394.35</v>
      </c>
      <c r="K180" s="44">
        <v>0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71</v>
      </c>
      <c r="E182" s="42" t="s">
        <v>78</v>
      </c>
      <c r="F182" s="43">
        <v>30</v>
      </c>
      <c r="G182" s="43">
        <v>4.5</v>
      </c>
      <c r="H182" s="43">
        <v>18</v>
      </c>
      <c r="I182" s="43">
        <v>63</v>
      </c>
      <c r="J182" s="43">
        <v>430</v>
      </c>
      <c r="K182" s="44">
        <v>0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0">SUM(G177:G183)</f>
        <v>19.03</v>
      </c>
      <c r="H184" s="19">
        <f t="shared" si="80"/>
        <v>38.200000000000003</v>
      </c>
      <c r="I184" s="19">
        <f t="shared" si="80"/>
        <v>186.23000000000002</v>
      </c>
      <c r="J184" s="19">
        <f t="shared" si="80"/>
        <v>1307.48</v>
      </c>
      <c r="K184" s="25"/>
      <c r="L184" s="19"/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83">G184+G194</f>
        <v>19.03</v>
      </c>
      <c r="H195" s="32">
        <f t="shared" ref="H195" si="84">H184+H194</f>
        <v>38.200000000000003</v>
      </c>
      <c r="I195" s="32">
        <f t="shared" ref="I195" si="85">I184+I194</f>
        <v>186.23000000000002</v>
      </c>
      <c r="J195" s="32">
        <f t="shared" ref="J195" si="86">J184+J194</f>
        <v>1307.48</v>
      </c>
      <c r="K195" s="32"/>
      <c r="L195" s="32"/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566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23.253999999999998</v>
      </c>
      <c r="H196" s="34">
        <f t="shared" si="87"/>
        <v>20.280999999999999</v>
      </c>
      <c r="I196" s="34">
        <f t="shared" si="87"/>
        <v>106.21300000000001</v>
      </c>
      <c r="J196" s="34">
        <f t="shared" si="87"/>
        <v>707.8610000000001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2024-11-04T23:00:13Z</cp:lastPrinted>
  <dcterms:created xsi:type="dcterms:W3CDTF">2022-05-16T14:23:56Z</dcterms:created>
  <dcterms:modified xsi:type="dcterms:W3CDTF">2025-02-13T07:55:30Z</dcterms:modified>
</cp:coreProperties>
</file>